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42020" sheetId="1" r:id="rId1"/>
  </sheets>
  <calcPr calcId="152511"/>
</workbook>
</file>

<file path=xl/calcChain.xml><?xml version="1.0" encoding="utf-8"?>
<calcChain xmlns="http://schemas.openxmlformats.org/spreadsheetml/2006/main">
  <c r="D41" i="1" l="1"/>
  <c r="D40" i="1"/>
  <c r="D33" i="1"/>
  <c r="D34" i="1" s="1"/>
</calcChain>
</file>

<file path=xl/sharedStrings.xml><?xml version="1.0" encoding="utf-8"?>
<sst xmlns="http://schemas.openxmlformats.org/spreadsheetml/2006/main" count="35" uniqueCount="30">
  <si>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</si>
  <si>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</si>
  <si>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</si>
  <si>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</si>
  <si>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13º TERMO ADITIVO 13/03/20 A 12/03/21</t>
  </si>
  <si>
    <t>MÊS/ANO: ABRIL/2020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</si>
  <si>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</si>
  <si>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</si>
  <si>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</si>
  <si>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</si>
  <si>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</si>
  <si>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</si>
  <si>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</si>
  <si>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</si>
  <si>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</si>
  <si>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</si>
  <si>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</si>
  <si>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</si>
  <si>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</si>
  <si>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</si>
  <si>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</si>
  <si>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</si>
  <si>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</si>
  <si>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</si>
  <si>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</si>
  <si>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</si>
  <si>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30/04/2020</t>
  </si>
  <si>
    <t>FONTE DOS DADOS EXTRAÍDOS: SISTEMA DE PRESTAÇÃO DE CONTAS ECONÔMICAS E FINANCEIRAS - SIPEF</t>
  </si>
  <si>
    <t>ASSINATURA DO RESPONSÁVEL:</t>
  </si>
  <si>
    <t>VALOR DO REPASSE MENSAL DO CONTRATO DE GESTÃO: R$ 12.618.055,17 - 13º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</si>
</sst>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4" xfId="0" applyFill="1" applyBorder="1"/>
    <xf numFmtId="0" fontId="7" fillId="0" borderId="15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/>
    </xf>
    <xf numFmtId="4" fontId="0" fillId="0" borderId="15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4" fontId="9" fillId="0" borderId="15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866775</xdr:colOff>
      <xdr:row>54</xdr:row>
      <xdr:rowOff>152400</xdr:rowOff>
    </xdr:from>
    <xdr:to>
      <xdr:col>1</xdr:col>
      <xdr:colOff>2190750</xdr:colOff>
      <xdr:row>60</xdr:row>
      <xdr:rowOff>142875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76475" y="1043940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56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4" t="s">
        <v>0</v>
      </c>
      <c r="B6" s="15"/>
      <c r="C6" s="15"/>
      <c r="D6" s="15"/>
      <c r="E6" s="16"/>
    </row>
    <row r="7" spans="1:5">
      <c r="A7" s="2"/>
    </row>
    <row r="8" spans="1:5">
      <c r="A8" s="17" t="s">
        <v>1</v>
      </c>
      <c r="B8" s="18"/>
      <c r="C8" s="18"/>
      <c r="D8" s="18"/>
      <c r="E8" s="19"/>
    </row>
    <row r="10" spans="1:5">
      <c r="A10" s="3" t="s">
        <v>2</v>
      </c>
      <c r="B10" s="4"/>
      <c r="C10" s="4"/>
      <c r="D10" s="4"/>
      <c r="E10" s="5"/>
    </row>
    <row r="12" spans="1:5">
      <c r="A12" s="17" t="s">
        <v>3</v>
      </c>
      <c r="B12" s="18"/>
      <c r="C12" s="18"/>
      <c r="D12" s="18"/>
      <c r="E12" s="19"/>
    </row>
    <row r="14" spans="1:5">
      <c r="A14" s="3" t="s">
        <v>4</v>
      </c>
      <c r="B14" s="4"/>
      <c r="C14" s="4"/>
      <c r="D14" s="4"/>
      <c r="E14" s="5"/>
    </row>
    <row r="16" spans="1:5">
      <c r="A16" s="12" t="s">
        <v>29</v>
      </c>
      <c r="B16" s="4"/>
      <c r="C16" s="4"/>
      <c r="D16" s="4"/>
      <c r="E16" s="5"/>
    </row>
    <row r="18" spans="1:6">
      <c r="A18" s="20" t="s">
        <v>5</v>
      </c>
      <c r="B18" s="21"/>
      <c r="C18" s="21"/>
      <c r="D18" s="21"/>
      <c r="E18" s="22"/>
    </row>
    <row r="19" spans="1:6">
      <c r="A19" s="6"/>
      <c r="B19" s="7"/>
    </row>
    <row r="20" spans="1:6">
      <c r="A20" s="23" t="s">
        <v>6</v>
      </c>
      <c r="B20" s="24"/>
      <c r="C20" s="24"/>
      <c r="D20" s="24"/>
      <c r="E20" s="25"/>
      <c r="F20" s="8"/>
    </row>
    <row r="21" spans="1:6">
      <c r="A21" s="26"/>
      <c r="B21" s="27"/>
      <c r="C21" s="27"/>
      <c r="D21" s="27"/>
      <c r="E21" s="28"/>
    </row>
    <row r="23" spans="1:6">
      <c r="A23" s="13" t="s">
        <v>7</v>
      </c>
      <c r="B23" s="13"/>
      <c r="C23" s="13" t="s">
        <v>8</v>
      </c>
      <c r="D23" s="13"/>
      <c r="E23" s="13"/>
    </row>
    <row r="24" spans="1:6">
      <c r="A24" s="29" t="s">
        <v>9</v>
      </c>
      <c r="B24" s="30"/>
      <c r="C24" s="31">
        <v>12927088.130000001</v>
      </c>
      <c r="D24" s="32"/>
      <c r="E24" s="33"/>
    </row>
    <row r="25" spans="1:6">
      <c r="A25" s="29" t="s">
        <v>10</v>
      </c>
      <c r="B25" s="30"/>
      <c r="C25" s="31">
        <v>231.76</v>
      </c>
      <c r="D25" s="32"/>
      <c r="E25" s="33"/>
    </row>
    <row r="26" spans="1:6">
      <c r="A26" s="29" t="s">
        <v>11</v>
      </c>
      <c r="B26" s="30"/>
      <c r="C26" s="31">
        <v>2204.38</v>
      </c>
      <c r="D26" s="32"/>
      <c r="E26" s="33"/>
    </row>
    <row r="27" spans="1:6">
      <c r="A27" s="34" t="s">
        <v>12</v>
      </c>
      <c r="B27" s="35"/>
      <c r="C27" s="31">
        <v>1105.6199999999999</v>
      </c>
      <c r="D27" s="32"/>
      <c r="E27" s="33"/>
    </row>
    <row r="28" spans="1:6">
      <c r="A28" s="36"/>
      <c r="B28" s="36"/>
      <c r="C28" s="36"/>
      <c r="D28" s="36"/>
      <c r="E28" s="36"/>
    </row>
    <row r="29" spans="1:6">
      <c r="A29" s="37" t="s">
        <v>13</v>
      </c>
      <c r="B29" s="37"/>
      <c r="C29" s="37"/>
      <c r="D29" s="37"/>
      <c r="E29" s="37"/>
    </row>
    <row r="30" spans="1:6">
      <c r="A30" s="38" t="s">
        <v>14</v>
      </c>
      <c r="B30" s="38"/>
      <c r="C30" s="38"/>
      <c r="D30" s="39">
        <v>0.5</v>
      </c>
      <c r="E30" s="39"/>
    </row>
    <row r="31" spans="1:6" s="1" customFormat="1">
      <c r="A31" s="42" t="s">
        <v>15</v>
      </c>
      <c r="B31" s="42"/>
      <c r="C31" s="42"/>
      <c r="D31" s="39">
        <v>195467.02</v>
      </c>
      <c r="E31" s="39"/>
    </row>
    <row r="32" spans="1:6" s="1" customFormat="1">
      <c r="A32" s="42" t="s">
        <v>16</v>
      </c>
      <c r="B32" s="42"/>
      <c r="C32" s="42"/>
      <c r="D32" s="39">
        <v>2655737.19</v>
      </c>
      <c r="E32" s="39"/>
    </row>
    <row r="33" spans="1:5" s="1" customFormat="1">
      <c r="A33" s="43" t="s">
        <v>17</v>
      </c>
      <c r="B33" s="43"/>
      <c r="C33" s="43"/>
      <c r="D33" s="39">
        <f>209038.84+23064+2830</f>
        <v>234932.84</v>
      </c>
      <c r="E33" s="39"/>
    </row>
    <row r="34" spans="1:5" s="1" customFormat="1">
      <c r="A34" s="44" t="s">
        <v>18</v>
      </c>
      <c r="B34" s="44"/>
      <c r="C34" s="44"/>
      <c r="D34" s="45">
        <f>D30+D31+D33+D32</f>
        <v>3086137.55</v>
      </c>
      <c r="E34" s="45"/>
    </row>
    <row r="35" spans="1:5" s="1" customFormat="1">
      <c r="A35" s="9"/>
      <c r="B35" s="9"/>
      <c r="C35" s="9"/>
      <c r="D35" s="9"/>
      <c r="E35" s="9"/>
    </row>
    <row r="36" spans="1:5" s="1" customFormat="1">
      <c r="A36" s="46" t="s">
        <v>19</v>
      </c>
      <c r="B36" s="46"/>
      <c r="C36" s="46"/>
      <c r="D36" s="46"/>
      <c r="E36" s="46"/>
    </row>
    <row r="37" spans="1:5" s="1" customFormat="1">
      <c r="A37" s="47" t="s">
        <v>20</v>
      </c>
      <c r="B37" s="47"/>
      <c r="C37" s="47"/>
      <c r="D37" s="41">
        <v>2668217.5099999998</v>
      </c>
      <c r="E37" s="41"/>
    </row>
    <row r="38" spans="1:5" s="1" customFormat="1">
      <c r="A38" s="40" t="s">
        <v>21</v>
      </c>
      <c r="B38" s="40"/>
      <c r="C38" s="40"/>
      <c r="D38" s="41">
        <v>2812523.5</v>
      </c>
      <c r="E38" s="41"/>
    </row>
    <row r="39" spans="1:5" s="1" customFormat="1">
      <c r="A39" s="47" t="s">
        <v>22</v>
      </c>
      <c r="B39" s="47"/>
      <c r="C39" s="47"/>
      <c r="D39" s="41">
        <v>470541.72</v>
      </c>
      <c r="E39" s="41"/>
    </row>
    <row r="40" spans="1:5" s="1" customFormat="1">
      <c r="A40" s="48" t="s">
        <v>17</v>
      </c>
      <c r="B40" s="49"/>
      <c r="C40" s="50"/>
      <c r="D40" s="51">
        <f>1254410.76+116694.82+426+286718.76+13614+18846.11+1487552.91+13696.7</f>
        <v>3191960.0600000005</v>
      </c>
      <c r="E40" s="52"/>
    </row>
    <row r="41" spans="1:5" s="1" customFormat="1">
      <c r="A41" s="40" t="s">
        <v>23</v>
      </c>
      <c r="B41" s="40"/>
      <c r="C41" s="40"/>
      <c r="D41" s="41">
        <f>SUM(D37:E40)</f>
        <v>9143242.7899999991</v>
      </c>
      <c r="E41" s="41"/>
    </row>
    <row r="42" spans="1:5" s="1" customFormat="1">
      <c r="A42" s="9"/>
      <c r="B42" s="9"/>
      <c r="C42" s="9"/>
      <c r="D42" s="9"/>
      <c r="E42" s="9"/>
    </row>
    <row r="43" spans="1:5" s="1" customFormat="1">
      <c r="A43" s="53" t="s">
        <v>24</v>
      </c>
      <c r="B43" s="53"/>
      <c r="C43" s="53"/>
      <c r="D43" s="53"/>
      <c r="E43" s="53"/>
    </row>
    <row r="44" spans="1:5" s="1" customFormat="1">
      <c r="A44" s="47" t="s">
        <v>25</v>
      </c>
      <c r="B44" s="47"/>
      <c r="C44" s="47"/>
      <c r="D44" s="41">
        <v>0</v>
      </c>
      <c r="E44" s="41"/>
    </row>
    <row r="46" spans="1:5" s="1" customFormat="1">
      <c r="A46" s="54" t="s">
        <v>26</v>
      </c>
      <c r="B46" s="55"/>
      <c r="C46" s="55"/>
      <c r="D46" s="55"/>
      <c r="E46" s="56"/>
    </row>
    <row r="47" spans="1:5" s="1" customFormat="1">
      <c r="A47" s="29" t="s">
        <v>9</v>
      </c>
      <c r="B47" s="30"/>
      <c r="C47" s="31">
        <v>4624917.7699999996</v>
      </c>
      <c r="D47" s="32"/>
      <c r="E47" s="33"/>
    </row>
    <row r="48" spans="1:5" s="1" customFormat="1">
      <c r="A48" s="29" t="s">
        <v>10</v>
      </c>
      <c r="B48" s="30"/>
      <c r="C48" s="31">
        <v>2047098.86</v>
      </c>
      <c r="D48" s="32"/>
      <c r="E48" s="33"/>
    </row>
    <row r="49" spans="1:5" s="1" customFormat="1">
      <c r="A49" s="29" t="s">
        <v>11</v>
      </c>
      <c r="B49" s="30"/>
      <c r="C49" s="31">
        <v>2105.38</v>
      </c>
      <c r="D49" s="32"/>
      <c r="E49" s="33"/>
    </row>
    <row r="50" spans="1:5" s="1" customFormat="1">
      <c r="A50" s="34" t="s">
        <v>12</v>
      </c>
      <c r="B50" s="35"/>
      <c r="C50" s="31">
        <v>1105.6199999999999</v>
      </c>
      <c r="D50" s="32"/>
      <c r="E50" s="33"/>
    </row>
    <row r="51" spans="1:5" s="1" customFormat="1">
      <c r="A51" s="10"/>
      <c r="B51" s="10"/>
      <c r="C51" s="10"/>
      <c r="D51" s="11"/>
      <c r="E51" s="11"/>
    </row>
    <row r="52" spans="1:5" s="1" customFormat="1">
      <c r="A52"/>
      <c r="B52" s="10"/>
      <c r="C52"/>
      <c r="D52"/>
      <c r="E52"/>
    </row>
    <row r="53" spans="1:5" s="1" customFormat="1">
      <c r="A53" s="3" t="s">
        <v>27</v>
      </c>
      <c r="B53" s="4"/>
      <c r="C53" s="4"/>
      <c r="D53" s="4"/>
      <c r="E53" s="5"/>
    </row>
    <row r="56" spans="1:5" s="1" customFormat="1">
      <c r="A56" t="s">
        <v>28</v>
      </c>
      <c r="B56"/>
      <c r="C56"/>
      <c r="D56"/>
      <c r="E56"/>
    </row>
  </sheetData>
  <mergeCells count="50">
    <mergeCell ref="A48:B48"/>
    <mergeCell ref="C48:E48"/>
    <mergeCell ref="A49:B49"/>
    <mergeCell ref="C49:E49"/>
    <mergeCell ref="A50:B50"/>
    <mergeCell ref="C50:E50"/>
    <mergeCell ref="A43:E43"/>
    <mergeCell ref="A44:C44"/>
    <mergeCell ref="D44:E44"/>
    <mergeCell ref="A46:E46"/>
    <mergeCell ref="A47:B47"/>
    <mergeCell ref="C47:E47"/>
    <mergeCell ref="A39:C39"/>
    <mergeCell ref="D39:E39"/>
    <mergeCell ref="A40:C40"/>
    <mergeCell ref="D40:E40"/>
    <mergeCell ref="A41:C41"/>
    <mergeCell ref="D41:E41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6:E36"/>
    <mergeCell ref="A37:C37"/>
    <mergeCell ref="D37:E37"/>
    <mergeCell ref="A27:B27"/>
    <mergeCell ref="C27:E27"/>
    <mergeCell ref="A28:E28"/>
    <mergeCell ref="A29:E29"/>
    <mergeCell ref="A30:C30"/>
    <mergeCell ref="D30:E30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2021-05-12T12:32:24Z</cp:lastPrinted>
  <dcterms:created xsi:type="dcterms:W3CDTF">2021-04-30T20:26:44Z</dcterms:created>
  <dcterms:modified xsi:type="dcterms:W3CDTF">2021-05-12T12:32:29Z</dcterms:modified>
</cp:coreProperties>
</file>